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03A06C4-7FFB-40B2-8397-94B9EF6437D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<sst xmlns="http://schemas.openxmlformats.org/spreadsheetml/2006/main" count="17409" uniqueCount="3096">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</sst>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4" sqref="G44:I44"/>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1262</v>
      </c>
      <c r="B10" s="172"/>
      <c r="C10" s="172"/>
      <c r="D10" s="169" t="str">
        <f>VLOOKUP(A10,'Listado Total'!B6:R586,7,0)</f>
        <v>Gerente 3</v>
      </c>
      <c r="E10" s="169"/>
      <c r="F10" s="169"/>
      <c r="G10" s="169" t="str">
        <f>VLOOKUP(A10,'Listado Total'!B6:R586,2,0)</f>
        <v>Coordinador del Centro de Desarrollo en 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5.6" customHeight="1" thickTop="1" thickBot="1">
      <c r="A17" s="146" t="str">
        <f>VLOOKUP(A10,'Listado Total'!B6:R586,17,0)</f>
        <v>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yTSJgYy51/haNYdZ2NFzOAK75ovF1TtcnK+965sXXSJp9RO2j2HeeAYnlm6sJYQ7DBdiPBmpXNRpo6D+X0mGzw==" saltValue="J4irTofPAkP+N+1Q/q8cV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2022-07-27T07:59:02Z</dcterms:modified>
</cp:coreProperties>
</file>